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tbibank-my.sharepoint.com/personal/ngrancharov_tbibank_bg/Documents/Debt issuance/MREL instruments/2024/subsciption/"/>
    </mc:Choice>
  </mc:AlternateContent>
  <xr:revisionPtr revIDLastSave="0" documentId="8_{C06529BB-A00C-4EFD-904A-4AE08FA4D5A5}" xr6:coauthVersionLast="47" xr6:coauthVersionMax="47" xr10:uidLastSave="{00000000-0000-0000-0000-000000000000}"/>
  <bookViews>
    <workbookView xWindow="-108" yWindow="-108" windowWidth="23256" windowHeight="12576" xr2:uid="{992D04B7-2B1F-4B0C-9267-194B10C9E8E3}"/>
  </bookViews>
  <sheets>
    <sheet name="Заявка" sheetId="1" r:id="rId1"/>
    <sheet name="Subscription Order"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2" l="1"/>
  <c r="L13" i="2"/>
  <c r="L12" i="2"/>
  <c r="L11" i="2"/>
  <c r="L10" i="2"/>
  <c r="L9" i="2"/>
  <c r="L8" i="2"/>
  <c r="L7" i="1"/>
  <c r="L13" i="1"/>
  <c r="L12" i="1"/>
  <c r="L11" i="1"/>
  <c r="L10" i="1"/>
  <c r="L9" i="1"/>
  <c r="L8" i="1"/>
</calcChain>
</file>

<file path=xl/sharedStrings.xml><?xml version="1.0" encoding="utf-8"?>
<sst xmlns="http://schemas.openxmlformats.org/spreadsheetml/2006/main" count="78" uniqueCount="74">
  <si>
    <t>Чрез Инвестиционен посредник (ИП):</t>
  </si>
  <si>
    <t>Дата:</t>
  </si>
  <si>
    <t>…………………..</t>
  </si>
  <si>
    <t>……………………………………………………… / № ……...…………</t>
  </si>
  <si>
    <t>№</t>
  </si>
  <si>
    <t>ЕИК, НОМЕР ПО БУЛСТАТ, РЕГИСТР. НОМЕР / ЕГН</t>
  </si>
  <si>
    <t xml:space="preserve">НАИМЕНОВАНИЕ НА ДРУЖЕСТВОТО/ 
ИМЕ (СОБСТВЕНО, БАЩИНО, ФАМИЛНО) НА ЛИЦЕТО </t>
  </si>
  <si>
    <t xml:space="preserve">НАСЕЛЕНО МЯСТО </t>
  </si>
  <si>
    <t>АДРЕС: УЛ., №, БЛ., ВХ., ЕТ., АП. /по регистрация/</t>
  </si>
  <si>
    <t>КАТЕГОРИЗАЦИЯ ПО MIFID II*</t>
  </si>
  <si>
    <t>ЦЕЛЕВИ ПАЗАР (ДА / НЕ)</t>
  </si>
  <si>
    <r>
      <t>СТОЙНОСТ НА ГОДИШЕН ЛИХВЕН ПРОЦЕНТ **</t>
    </r>
    <r>
      <rPr>
        <sz val="8"/>
        <color rgb="FFFF0000"/>
        <rFont val="Arial"/>
        <family val="2"/>
        <charset val="204"/>
      </rPr>
      <t xml:space="preserve"> </t>
    </r>
    <r>
      <rPr>
        <sz val="8"/>
        <rFont val="Arial"/>
        <family val="2"/>
        <charset val="204"/>
      </rPr>
      <t xml:space="preserve">диапазон на подаване 8.50%-9.00% </t>
    </r>
  </si>
  <si>
    <t>БРОЙ ЗАПИСВАНИ ОБЛИГАЦИИ</t>
  </si>
  <si>
    <t>ОБЩА СТОЙНОСТ НА ЗАПИСВАНИТЕ ОБЛИГАЦИИ</t>
  </si>
  <si>
    <t>ОГРАНИЧЕНИЯ ПРИ АЛОКАЦИЯ ЗА МАКС. % ОТ РАЗМЕРА НА ЕМИСИЯТА (АКО ИМА ТАКИВА)***</t>
  </si>
  <si>
    <t>ГЛОБАЛЕН НОМЕР НА ИП / ПОПЕЧИТЕЛ****</t>
  </si>
  <si>
    <r>
      <t>* Избор от падащо меню - "</t>
    </r>
    <r>
      <rPr>
        <b/>
        <sz val="10"/>
        <rFont val="Arial"/>
        <family val="2"/>
        <charset val="204"/>
      </rPr>
      <t>приемлива насрещна страна</t>
    </r>
    <r>
      <rPr>
        <sz val="10"/>
        <rFont val="Arial"/>
        <family val="2"/>
        <charset val="204"/>
      </rPr>
      <t>" или "</t>
    </r>
    <r>
      <rPr>
        <b/>
        <sz val="10"/>
        <rFont val="Arial"/>
        <family val="2"/>
        <charset val="204"/>
      </rPr>
      <t>професионален клиент</t>
    </r>
    <r>
      <rPr>
        <sz val="10"/>
        <rFont val="Arial"/>
        <family val="2"/>
        <charset val="204"/>
      </rPr>
      <t xml:space="preserve">". В </t>
    </r>
    <r>
      <rPr>
        <b/>
        <sz val="10"/>
        <rFont val="Arial"/>
        <family val="2"/>
        <charset val="204"/>
      </rPr>
      <t>поле 6</t>
    </r>
    <r>
      <rPr>
        <sz val="10"/>
        <rFont val="Arial"/>
        <family val="2"/>
        <charset val="204"/>
      </rPr>
      <t xml:space="preserve"> от падащо меню се избира "ДА" или "НЕ" по отношение на съвпадение на категорията на инвеститора с целевия пазар на Предлагането.
**  При попълване на заявка, в </t>
    </r>
    <r>
      <rPr>
        <b/>
        <sz val="10"/>
        <rFont val="Arial"/>
        <family val="2"/>
        <charset val="204"/>
      </rPr>
      <t>поле 7</t>
    </r>
    <r>
      <rPr>
        <sz val="10"/>
        <rFont val="Arial"/>
        <family val="2"/>
        <charset val="204"/>
      </rPr>
      <t xml:space="preserve"> се попълва </t>
    </r>
    <r>
      <rPr>
        <b/>
        <sz val="10"/>
        <rFont val="Arial"/>
        <family val="2"/>
        <charset val="204"/>
      </rPr>
      <t>годишният лихвен процент</t>
    </r>
    <r>
      <rPr>
        <sz val="10"/>
        <rFont val="Arial"/>
        <family val="2"/>
        <charset val="204"/>
      </rPr>
      <t xml:space="preserve"> по облигациите, при която минималната стойност инвеститорът има желание да запише облигации, както и в </t>
    </r>
    <r>
      <rPr>
        <b/>
        <sz val="10"/>
        <rFont val="Arial"/>
        <family val="2"/>
        <charset val="204"/>
      </rPr>
      <t>поле 8 - брой облигации</t>
    </r>
    <r>
      <rPr>
        <sz val="10"/>
        <rFont val="Arial"/>
        <family val="2"/>
        <charset val="204"/>
      </rPr>
      <t>, които инвеститорът заявява за записване, всяка от които с</t>
    </r>
    <r>
      <rPr>
        <b/>
        <sz val="10"/>
        <rFont val="Arial"/>
        <family val="2"/>
        <charset val="204"/>
      </rPr>
      <t xml:space="preserve"> номинална и емисионна стойност в размер на 100,000 евро</t>
    </r>
    <r>
      <rPr>
        <sz val="10"/>
        <rFont val="Arial"/>
        <family val="2"/>
        <charset val="204"/>
      </rPr>
      <t xml:space="preserve">. Общият брой облигации в </t>
    </r>
    <r>
      <rPr>
        <b/>
        <sz val="10"/>
        <rFont val="Arial"/>
        <family val="2"/>
        <charset val="204"/>
      </rPr>
      <t>поле 9 се изчислява автоматично</t>
    </r>
    <r>
      <rPr>
        <sz val="10"/>
        <rFont val="Arial"/>
        <family val="2"/>
        <charset val="204"/>
      </rPr>
      <t xml:space="preserve">.
*** </t>
    </r>
    <r>
      <rPr>
        <b/>
        <sz val="10"/>
        <rFont val="Arial"/>
        <family val="2"/>
        <charset val="204"/>
      </rPr>
      <t>Поле 10 не е задължително</t>
    </r>
    <r>
      <rPr>
        <sz val="10"/>
        <rFont val="Arial"/>
        <family val="2"/>
        <charset val="204"/>
      </rPr>
      <t>. Ако има ограничения за максимален процент от емисията при алокация на конкретен инвеститор, моля да попълните процентите в поле 11.
**** Инвестиционен посредник / Попечител, по подсметки при който следва да се регистрират записаните от съответния инвеститор облигации.</t>
    </r>
  </si>
  <si>
    <t>Целеви пазар, определен за предлагането: квалифицирани инвеститори - (1) приемливи насрещни страни и (2) професионални клиенти.
Номинална и емисионна стойност на една облигация: EUR 100,000 (сто хиляди) евро.
Минимална сума на заявка за отделен инвеститор: EUR 100,000 (сто хиляди) евро и суми, надвишаващи EUR 100,000 евро, кратни на EUR 100,000.</t>
  </si>
  <si>
    <t>Банкова сметка  по която да бъдат връщани внесени суми в случай на прекратена и/или неуспешно приключила подписка, или надвнесени суми:</t>
  </si>
  <si>
    <t>IBAN ……………………………………………………………...  BIC..................................., Титуляр: ....................................................</t>
  </si>
  <si>
    <t>ДЕКЛАРАЦИЯ НА ИНВЕСТИЦИОННИЯ ПОСРЕДНИК, ПОДАВАЩ ОБОБЩЕНА ЗАЯВКА ЗА КЛИЕНТИ:</t>
  </si>
  <si>
    <t>С подаването на настоящата обобщена заявка за записване на Облигации на ТИ БИ АЙ Банк ЕАД и с подписите по-долу, Инвестиционният посредник потвърждава и декларира, че:
(1) е извършил идентификация и категоризация на клиента/ите си;
(2) е извършил проверка за наложени санкции и няма съвпадение на този клиент / тези клиенти с местни и международни санкционни списъци; 
(3) е спазил другите нормативноустановени правила и процедури съгласно изискванията на Закона за пазарите на финансови инструменти (ЗПФИ), Наредба №38 на Комисията за финансов надзор (КФН) за изискванията и дейността на инвестиционните посредници (НИДИП), Закона за мерките срещу изпиране на пари (ЗМИП), другите приложими нормативни актове и вътрешните си правила и процедури;
Инвестиционният посредник декларира от свое име и от името на своя/ите клиенти:
(4) че приемат условията на Предлагането и подписката, както са изложени в Проспекта;
(5) че могат да им бъдат разпределени по-малък брой облигации от желаните, или изобщо да не им бъдат разпределени такива при условията на Предлагането;
(6) че се съгласяват да платят стойността на разпределените облигации за клиентите им (ИП или Попечител, според случая, за клиентa/ите им с общо или отделно плащане с посочен/и инвеститор/и, за който/ито се плаща), при условията на Предлагането.</t>
  </si>
  <si>
    <t xml:space="preserve">Подпис и имена на лице по чл. 65 от НИДИП:                                                                                    </t>
  </si>
  <si>
    <t>Подпис: ………………………..     Име: …………………………………………………………..               mail:…...................................................</t>
  </si>
  <si>
    <t>или</t>
  </si>
  <si>
    <t xml:space="preserve">Подпис, имена и длъжност на представляващия/ите Инвестиционния посредник, подаващ Заявката:         </t>
  </si>
  <si>
    <t>Подпис: ………………………..                                                         Подпис: …………………………..
Име: …………………………………………………………..              Име: ………………………………………………..
Длъжност: ……………………………………………………              Длъжност: ……………………………………………………</t>
  </si>
  <si>
    <t>Пазарна</t>
  </si>
  <si>
    <t>Лимитирана</t>
  </si>
  <si>
    <t>Приемлива насрещна страна</t>
  </si>
  <si>
    <t>Да</t>
  </si>
  <si>
    <t>Професионален клиент</t>
  </si>
  <si>
    <t>Не</t>
  </si>
  <si>
    <t>ДА</t>
  </si>
  <si>
    <t>НЕ</t>
  </si>
  <si>
    <t>By Investment Intermediary (Participant):</t>
  </si>
  <si>
    <t>Date:</t>
  </si>
  <si>
    <t>No</t>
  </si>
  <si>
    <t>UIC, BULSTAT NUMBER, REGISTRATION NUMBER / PIN</t>
  </si>
  <si>
    <t>LEGAL ENTITY NAME/ 
NAME (PERSONAL, SECOND NAME, FAMILY NAME) OF THE INDIVIDUAL PERSON</t>
  </si>
  <si>
    <t>CITY</t>
  </si>
  <si>
    <t>ADDRESS: No, STREET, BL., ENT., FLOOR, AP. (AS PER REGISTRATION)</t>
  </si>
  <si>
    <t>MIFID II CATEGORISATION*</t>
  </si>
  <si>
    <t>TARGET MARKET (YES / NO)</t>
  </si>
  <si>
    <t>ANNUAL INTEREST RATE** feed range 8.50%-9.00%</t>
  </si>
  <si>
    <t>NUMBER OF SUBSCRIBED BONDS</t>
  </si>
  <si>
    <t>TOTAL AMOUNT OF THE SUBSCRIBED BONDS</t>
  </si>
  <si>
    <t>LIMITATION FOR ALLOCATION MAX % OF THE BOND ISSUE SIZE (IF ANY)***</t>
  </si>
  <si>
    <t>GLOBAL NUMBER OF THE PARTICIPANT / CUSTODIAN****</t>
  </si>
  <si>
    <r>
      <t>* Selection from a drop-down menu - "</t>
    </r>
    <r>
      <rPr>
        <b/>
        <sz val="9"/>
        <rFont val="Arial"/>
        <family val="2"/>
        <charset val="204"/>
      </rPr>
      <t>Eligible Counterparty</t>
    </r>
    <r>
      <rPr>
        <sz val="9"/>
        <rFont val="Arial"/>
        <family val="2"/>
        <charset val="204"/>
      </rPr>
      <t>" or "</t>
    </r>
    <r>
      <rPr>
        <b/>
        <sz val="9"/>
        <rFont val="Arial"/>
        <family val="2"/>
        <charset val="204"/>
      </rPr>
      <t>Professional client</t>
    </r>
    <r>
      <rPr>
        <sz val="9"/>
        <rFont val="Arial"/>
        <family val="2"/>
        <charset val="204"/>
      </rPr>
      <t xml:space="preserve">". From the drop-down menu in </t>
    </r>
    <r>
      <rPr>
        <b/>
        <sz val="9"/>
        <rFont val="Arial"/>
        <family val="2"/>
        <charset val="204"/>
      </rPr>
      <t>field</t>
    </r>
    <r>
      <rPr>
        <sz val="9"/>
        <rFont val="Arial"/>
        <family val="2"/>
        <charset val="204"/>
      </rPr>
      <t xml:space="preserve"> </t>
    </r>
    <r>
      <rPr>
        <b/>
        <sz val="9"/>
        <rFont val="Arial"/>
        <family val="2"/>
        <charset val="204"/>
      </rPr>
      <t>6</t>
    </r>
    <r>
      <rPr>
        <sz val="9"/>
        <rFont val="Arial"/>
        <family val="2"/>
        <charset val="204"/>
      </rPr>
      <t xml:space="preserve"> has to be selected "YES" or "NO" in respect to whether the client categorisation corresponds to the Target Market for the Offering.
** In case of </t>
    </r>
    <r>
      <rPr>
        <b/>
        <sz val="9"/>
        <rFont val="Arial"/>
        <family val="2"/>
        <charset val="204"/>
      </rPr>
      <t>Order</t>
    </r>
    <r>
      <rPr>
        <sz val="9"/>
        <rFont val="Arial"/>
        <family val="2"/>
        <charset val="204"/>
      </rPr>
      <t>, the</t>
    </r>
    <r>
      <rPr>
        <b/>
        <sz val="9"/>
        <rFont val="Arial"/>
        <family val="2"/>
        <charset val="204"/>
      </rPr>
      <t xml:space="preserve"> minimum annual interest rate</t>
    </r>
    <r>
      <rPr>
        <sz val="9"/>
        <rFont val="Arial"/>
        <family val="2"/>
        <charset val="204"/>
      </rPr>
      <t xml:space="preserve"> at which the investor would like to subscribe Bonds shall be entered in </t>
    </r>
    <r>
      <rPr>
        <b/>
        <sz val="9"/>
        <rFont val="Arial"/>
        <family val="2"/>
        <charset val="204"/>
      </rPr>
      <t>field 7</t>
    </r>
    <r>
      <rPr>
        <sz val="9"/>
        <rFont val="Arial"/>
        <family val="2"/>
        <charset val="204"/>
      </rPr>
      <t xml:space="preserve"> , as well as the </t>
    </r>
    <r>
      <rPr>
        <b/>
        <sz val="9"/>
        <rFont val="Arial"/>
        <family val="2"/>
        <charset val="204"/>
      </rPr>
      <t>number of Bonds</t>
    </r>
    <r>
      <rPr>
        <sz val="9"/>
        <rFont val="Arial"/>
        <family val="2"/>
        <charset val="204"/>
      </rPr>
      <t xml:space="preserve"> subscribed by the investor shall be entered in </t>
    </r>
    <r>
      <rPr>
        <b/>
        <sz val="9"/>
        <rFont val="Arial"/>
        <family val="2"/>
        <charset val="204"/>
      </rPr>
      <t>field 8, as each of the Bonds has a nominal and issue value of EUR 100,000</t>
    </r>
    <r>
      <rPr>
        <sz val="9"/>
        <rFont val="Arial"/>
        <family val="2"/>
        <charset val="204"/>
      </rPr>
      <t xml:space="preserve">. The </t>
    </r>
    <r>
      <rPr>
        <b/>
        <sz val="9"/>
        <rFont val="Arial"/>
        <family val="2"/>
        <charset val="204"/>
      </rPr>
      <t>total amount of the subscribed Bonds</t>
    </r>
    <r>
      <rPr>
        <sz val="9"/>
        <rFont val="Arial"/>
        <family val="2"/>
        <charset val="204"/>
      </rPr>
      <t xml:space="preserve"> in </t>
    </r>
    <r>
      <rPr>
        <b/>
        <sz val="9"/>
        <rFont val="Arial"/>
        <family val="2"/>
        <charset val="204"/>
      </rPr>
      <t>field 9 is calculated automatically</t>
    </r>
    <r>
      <rPr>
        <sz val="9"/>
        <rFont val="Arial"/>
        <family val="2"/>
        <charset val="204"/>
      </rPr>
      <t xml:space="preserve">.
*** </t>
    </r>
    <r>
      <rPr>
        <b/>
        <sz val="9"/>
        <rFont val="Arial"/>
        <family val="2"/>
        <charset val="204"/>
      </rPr>
      <t>Field 10 is not obligatory to be filled-in</t>
    </r>
    <r>
      <rPr>
        <sz val="9"/>
        <rFont val="Arial"/>
        <family val="2"/>
        <charset val="204"/>
      </rPr>
      <t>. If there is a limit for a maximum percentage from the Bond Issue for the allocation to a certain investor, please fill-in the percentage in filed 11.
*** Investment Intermediary (</t>
    </r>
    <r>
      <rPr>
        <b/>
        <sz val="9"/>
        <rFont val="Arial"/>
        <family val="2"/>
        <charset val="204"/>
      </rPr>
      <t>Participant</t>
    </r>
    <r>
      <rPr>
        <sz val="9"/>
        <rFont val="Arial"/>
        <family val="2"/>
        <charset val="204"/>
      </rPr>
      <t xml:space="preserve">) / </t>
    </r>
    <r>
      <rPr>
        <b/>
        <sz val="9"/>
        <rFont val="Arial"/>
        <family val="2"/>
        <charset val="204"/>
      </rPr>
      <t>Custodian</t>
    </r>
    <r>
      <rPr>
        <sz val="9"/>
        <rFont val="Arial"/>
        <family val="2"/>
        <charset val="204"/>
      </rPr>
      <t>, to which subaccounts shall be registered the Bonds subscribed and allocated to the respective investor.</t>
    </r>
  </si>
  <si>
    <t>Target market for the Offering: qualified investors - (1) Eligible Counterparties and (2) Professional Clients.
Nominal and Issue Value of a single Bond: EUR 100,000 ( one hundred thousand euro).
Minimum amount of an order for an investor: EUR 100,000 (one hundred thousand euro) and amounts, exceeding EUR 100,000 and multiple to EUR 100,000.</t>
  </si>
  <si>
    <t>Bank account to which account to be transferred paid amounts in case of terminated and/or unsuccessful Offering, or in case of paid amounts exceeding the due amounts:</t>
  </si>
  <si>
    <t>IBAN ……………………………………………………………...  BIC..................................., Titular:….....................................................................................................</t>
  </si>
  <si>
    <t>DECLARATION BY A PARTICPIANT SUBMITTING AN AGGREGATED ORDER FOR CLIENTS:</t>
  </si>
  <si>
    <t>with the submission of the present aggregated order for subscription of Bonds to be issued by TBI Bank EAD,  and with the signatures below, the Investment Intermediary confirms and declares that:
(1) has identified and performed MiFID II categorisation of its client/s;
(2) has carried out sanctions check and that there is no match of this/these client/s with local and international sanctions lists; 
(3) has complied with the other statutory rules and procedures according to the requirements of the Markets in Financial Instruments Act (MFIA), its implementing instruments, Ordinance No38 of the Financial Supervision Commission (FSC) for the requirements and the activity of the investment intermediaries (Ordinance No38), Measures for preventing the money laundering Act, other applicable legal acts and its internal rules and procedures;
The Investment Intermediary declares on its behalf and on behalf of its client/s that:
(4) they accept the terms of the Offering and the subscription process, as described in the Offering Circular;
(5) lower than the desired number of Bonds may be allocated to them or may not be allocated at all, according to the terms of the Offering;
(6) they agree to pay the amount of the allocated Bonds to their client/s (by a Participant or a Custodian, as the case may be, for its/their client/s with an aggregated payment or separate payments with indicated investor/s for which the payment is being made), according to the terms of the Offering.</t>
  </si>
  <si>
    <t xml:space="preserve">Signature and names of person under art. 65 of Ordinance No38:                                                                                    </t>
  </si>
  <si>
    <t xml:space="preserve">Signature ………………………..     Name: …………………………………………………………..          mail:…...................................................     </t>
  </si>
  <si>
    <t>or</t>
  </si>
  <si>
    <t xml:space="preserve">Signature, names and position of the representative/s of the Investment Intermediary, submitting the Subscription Order:         </t>
  </si>
  <si>
    <t>Signature: ………………………..                                               Signature: …………………………..
Name: …………………………………………………………..            Name: ………………………………………………..
Position: ……………………………………………………...             Position: ……………………………………………</t>
  </si>
  <si>
    <t>Market</t>
  </si>
  <si>
    <t>Limit</t>
  </si>
  <si>
    <t>Eligible Counterparty</t>
  </si>
  <si>
    <t>Professional Client</t>
  </si>
  <si>
    <t>YES</t>
  </si>
  <si>
    <t>NO</t>
  </si>
  <si>
    <t>До „ТИ БИ АЙ Банк“ ЕАД</t>
  </si>
  <si>
    <t xml:space="preserve"> ЗАЯВКА ЗА ЗАПИСВАНЕ НА ОБЛИГАЦИИ С ISIN BG2100021240, ИЗДАВАНИ ОТ ТИ БИ АЙ БАНК EАД (TBI Bank EAD)</t>
  </si>
  <si>
    <t>Набирателна сметка за заплащане на разпределените облигации, открита при Банка ДСК“ ЕАД: BG18STSA93000011978005, BIC: STSABGSF</t>
  </si>
  <si>
    <r>
      <t>Период на подаване на заявки: 17.06.2024 г. от 9:30  до  21.06.2024 г.  до 12:00ч. българско време (CET+1).
Подписаната заявка, сканирана в pdf формат, както и в Excel формат</t>
    </r>
    <r>
      <rPr>
        <sz val="10"/>
        <rFont val="Arial"/>
        <family val="2"/>
        <charset val="204"/>
      </rPr>
      <t>, се изпраща на следните е-mail адреси:</t>
    </r>
    <r>
      <rPr>
        <b/>
        <sz val="10"/>
        <rFont val="Arial"/>
        <family val="2"/>
        <charset val="204"/>
      </rPr>
      <t xml:space="preserve"> gkostadinov@tbibank.bg, treasury@tbibank.bg
Оригиналите на заявките се изпращат на адрес: “ТИ БИ АЙ Банк” ЕАД, гр. София,  ул. “Димитър Хаджикоцев“ №52-54</t>
    </r>
  </si>
  <si>
    <t xml:space="preserve">To TBI Bank EAD </t>
  </si>
  <si>
    <t xml:space="preserve"> ORDER FOR SUBSCRIPTION OF BONDS WITH ISIN ISIN BG2100021240, TO BE ISSUED BY TBI BANK EAD</t>
  </si>
  <si>
    <t>Accumulation account for payment for the subscribed and allocated Bonds, opened with DSK Bank: BG18STSA93000011978005, BIC: STSABGSF</t>
  </si>
  <si>
    <r>
      <t>Period for submission of Subscription Orders: on 17.06.2024 from 9:30  and on 21.06.2024 until 12:00 Bulgarian time (CET+1).
The signed Subscription Order, scanned in pdf format, as well as in Excel format</t>
    </r>
    <r>
      <rPr>
        <sz val="10"/>
        <rFont val="Arial"/>
        <family val="2"/>
        <charset val="204"/>
      </rPr>
      <t xml:space="preserve"> shall be sent to the following е-mail addresses:</t>
    </r>
    <r>
      <rPr>
        <b/>
        <sz val="10"/>
        <rFont val="Arial"/>
        <family val="2"/>
        <charset val="204"/>
      </rPr>
      <t xml:space="preserve">  gkostadinov@tbibank.bg, treasury@tbibank.bg
The originals of the Subscription Orders shall be sent to the following address: TBI Bank EAD, № 52-54, Dimitar Hadjikotsev Str., Sofia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</si>
</sst>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лв.&quot;;[Red]\-#,##0\ &quot;лв.&quot;"/>
    <numFmt numFmtId="164" formatCode="0.000%"/>
    <numFmt numFmtId="165" formatCode="[$€-2]\ #,##0;[Red]\-[$€-2]\ #,##0"/>
  </numFmts>
  <fonts count="10" x14ac:knownFonts="1">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sz val="8"/>
      <name val="Arial"/>
      <family val="2"/>
      <charset val="204"/>
    </font>
    <font>
      <sz val="10"/>
      <color theme="0" tint="-0.249977111117893"/>
      <name val="Arial"/>
      <family val="2"/>
      <charset val="204"/>
    </font>
    <font>
      <sz val="10"/>
      <color theme="1"/>
      <name val="Arial"/>
      <family val="2"/>
      <charset val="204"/>
    </font>
    <font>
      <sz val="9"/>
      <name val="Arial"/>
      <family val="2"/>
      <charset val="204"/>
    </font>
    <font>
      <b/>
      <sz val="9"/>
      <name val="Arial"/>
      <family val="2"/>
      <charset val="204"/>
    </font>
    <font>
      <sz val="8"/>
      <color rgb="FFFF0000"/>
      <name val="Arial"/>
      <family val="2"/>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lightUp">
        <bgColor theme="0" tint="-4.9989318521683403E-2"/>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56">
    <xf numFmtId="0" fontId="0" fillId="0" borderId="0" xfId="0"/>
    <xf numFmtId="0" fontId="2" fillId="2" borderId="0" xfId="2" applyFill="1" applyAlignment="1">
      <alignment horizontal="right" vertical="center" wrapText="1"/>
    </xf>
    <xf numFmtId="0" fontId="2" fillId="3" borderId="0" xfId="2" applyFill="1" applyAlignment="1" applyProtection="1">
      <alignment vertical="center" wrapText="1"/>
      <protection locked="0"/>
    </xf>
    <xf numFmtId="0" fontId="3" fillId="0" borderId="0" xfId="2" applyFont="1" applyAlignment="1">
      <alignment vertical="center" wrapText="1"/>
    </xf>
    <xf numFmtId="0" fontId="2" fillId="4" borderId="0" xfId="2" applyFill="1"/>
    <xf numFmtId="0" fontId="2" fillId="0" borderId="0" xfId="2"/>
    <xf numFmtId="0" fontId="2" fillId="0" borderId="0" xfId="2" applyAlignment="1">
      <alignment vertical="center" wrapText="1"/>
    </xf>
    <xf numFmtId="0" fontId="2" fillId="0" borderId="0" xfId="2" applyAlignment="1">
      <alignment horizontal="left" vertical="center" wrapText="1"/>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5" borderId="5" xfId="2" applyFont="1" applyFill="1" applyBorder="1" applyAlignment="1">
      <alignment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xf>
    <xf numFmtId="0" fontId="4" fillId="3" borderId="1" xfId="2" applyFont="1" applyFill="1" applyBorder="1" applyAlignment="1" applyProtection="1">
      <alignment wrapText="1"/>
      <protection locked="0"/>
    </xf>
    <xf numFmtId="49" fontId="4" fillId="3" borderId="4" xfId="2" applyNumberFormat="1" applyFont="1" applyFill="1" applyBorder="1" applyAlignment="1" applyProtection="1">
      <alignment horizontal="right" vertical="center" wrapText="1"/>
      <protection locked="0"/>
    </xf>
    <xf numFmtId="49" fontId="4" fillId="3" borderId="1" xfId="2" applyNumberFormat="1" applyFont="1" applyFill="1" applyBorder="1" applyAlignment="1" applyProtection="1">
      <alignment horizontal="center" vertical="center" wrapText="1"/>
      <protection locked="0"/>
    </xf>
    <xf numFmtId="49" fontId="4" fillId="3" borderId="1" xfId="2" applyNumberFormat="1" applyFont="1" applyFill="1" applyBorder="1" applyAlignment="1" applyProtection="1">
      <alignment horizontal="left" vertical="center" wrapText="1"/>
      <protection locked="0"/>
    </xf>
    <xf numFmtId="0" fontId="4" fillId="3" borderId="1" xfId="2" applyFont="1" applyFill="1" applyBorder="1" applyAlignment="1" applyProtection="1">
      <alignment horizontal="left" vertical="center" wrapText="1"/>
      <protection locked="0"/>
    </xf>
    <xf numFmtId="0" fontId="4" fillId="3" borderId="1" xfId="2" applyFont="1" applyFill="1" applyBorder="1" applyAlignment="1" applyProtection="1">
      <alignment horizontal="center" vertical="center" wrapText="1"/>
      <protection locked="0"/>
    </xf>
    <xf numFmtId="164" fontId="4" fillId="3" borderId="3" xfId="1" applyNumberFormat="1" applyFont="1" applyFill="1" applyBorder="1" applyAlignment="1" applyProtection="1">
      <alignment horizontal="right" vertical="top" wrapText="1"/>
      <protection locked="0"/>
    </xf>
    <xf numFmtId="3" fontId="4" fillId="3" borderId="3" xfId="2" applyNumberFormat="1" applyFont="1" applyFill="1" applyBorder="1" applyAlignment="1" applyProtection="1">
      <alignment horizontal="right" vertical="top" wrapText="1"/>
      <protection locked="0"/>
    </xf>
    <xf numFmtId="6" fontId="4" fillId="2" borderId="1" xfId="2" applyNumberFormat="1" applyFont="1" applyFill="1" applyBorder="1" applyAlignment="1">
      <alignment horizontal="right" vertical="top" wrapText="1"/>
    </xf>
    <xf numFmtId="10" fontId="4" fillId="3" borderId="1" xfId="1" applyNumberFormat="1" applyFont="1" applyFill="1" applyBorder="1" applyAlignment="1" applyProtection="1">
      <alignment horizontal="right" vertical="center" wrapText="1"/>
      <protection locked="0"/>
    </xf>
    <xf numFmtId="49" fontId="2" fillId="3" borderId="1" xfId="2" applyNumberFormat="1" applyFill="1" applyBorder="1" applyAlignment="1" applyProtection="1">
      <alignment horizontal="right" vertical="top"/>
      <protection locked="0"/>
    </xf>
    <xf numFmtId="0" fontId="2" fillId="3" borderId="2" xfId="2" applyFill="1" applyBorder="1" applyAlignment="1">
      <alignment horizontal="left" vertical="center" wrapText="1"/>
    </xf>
    <xf numFmtId="0" fontId="2" fillId="3" borderId="2" xfId="2" applyFill="1" applyBorder="1" applyAlignment="1">
      <alignment vertical="center" wrapText="1"/>
    </xf>
    <xf numFmtId="0" fontId="5" fillId="4" borderId="0" xfId="2" applyFont="1" applyFill="1"/>
    <xf numFmtId="0" fontId="6" fillId="4" borderId="0" xfId="2" applyFont="1" applyFill="1"/>
    <xf numFmtId="0" fontId="3" fillId="0" borderId="0" xfId="2" applyFont="1" applyAlignment="1">
      <alignment horizontal="left" vertical="center" wrapText="1"/>
    </xf>
    <xf numFmtId="165" fontId="4" fillId="2" borderId="1" xfId="2" applyNumberFormat="1" applyFont="1" applyFill="1" applyBorder="1" applyAlignment="1">
      <alignment horizontal="right" vertical="top" wrapText="1"/>
    </xf>
    <xf numFmtId="0" fontId="3" fillId="0" borderId="0" xfId="2" applyFont="1" applyAlignment="1">
      <alignment horizontal="left" vertical="center" wrapText="1"/>
    </xf>
    <xf numFmtId="0" fontId="3" fillId="3" borderId="0" xfId="2" applyFont="1" applyFill="1" applyAlignment="1" applyProtection="1">
      <alignment horizontal="left" vertical="center" wrapText="1"/>
      <protection locked="0"/>
    </xf>
    <xf numFmtId="0" fontId="2" fillId="0" borderId="0" xfId="2" applyAlignment="1">
      <alignment horizontal="left" vertical="center" wrapText="1"/>
    </xf>
    <xf numFmtId="0" fontId="3" fillId="0" borderId="0" xfId="2" applyFont="1" applyAlignment="1">
      <alignment horizontal="center" vertical="center" wrapText="1"/>
    </xf>
    <xf numFmtId="0" fontId="3" fillId="2" borderId="2" xfId="2" applyFont="1" applyFill="1" applyBorder="1" applyAlignment="1">
      <alignment horizontal="left" vertical="center" wrapText="1"/>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4" xfId="2" applyFont="1" applyBorder="1" applyAlignment="1">
      <alignment horizontal="center" vertical="center" wrapText="1"/>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4" xfId="2" applyFont="1" applyBorder="1" applyAlignment="1">
      <alignment horizontal="center" vertical="center"/>
    </xf>
    <xf numFmtId="49" fontId="4" fillId="3" borderId="3" xfId="2" applyNumberFormat="1" applyFont="1" applyFill="1" applyBorder="1" applyAlignment="1" applyProtection="1">
      <alignment horizontal="left" vertical="center" wrapText="1"/>
      <protection locked="0"/>
    </xf>
    <xf numFmtId="49" fontId="4" fillId="3" borderId="2" xfId="2" applyNumberFormat="1" applyFont="1" applyFill="1" applyBorder="1" applyAlignment="1" applyProtection="1">
      <alignment horizontal="left" vertical="center" wrapText="1"/>
      <protection locked="0"/>
    </xf>
    <xf numFmtId="49" fontId="4" fillId="3" borderId="4" xfId="2" applyNumberFormat="1" applyFont="1" applyFill="1" applyBorder="1" applyAlignment="1" applyProtection="1">
      <alignment horizontal="left" vertical="center" wrapText="1"/>
      <protection locked="0"/>
    </xf>
    <xf numFmtId="0" fontId="2" fillId="0" borderId="2" xfId="2" applyBorder="1" applyAlignment="1">
      <alignment horizontal="left" vertical="center" wrapText="1"/>
    </xf>
    <xf numFmtId="0" fontId="2" fillId="3" borderId="2" xfId="2" applyFill="1" applyBorder="1" applyAlignment="1" applyProtection="1">
      <alignment horizontal="left" vertical="center" wrapText="1"/>
      <protection locked="0"/>
    </xf>
    <xf numFmtId="0" fontId="2" fillId="3" borderId="7" xfId="2" applyFill="1" applyBorder="1" applyAlignment="1" applyProtection="1">
      <alignment horizontal="left" vertical="center" wrapText="1"/>
      <protection locked="0"/>
    </xf>
    <xf numFmtId="0" fontId="3" fillId="2" borderId="0" xfId="2" applyFont="1" applyFill="1" applyAlignment="1">
      <alignment horizontal="left" vertical="center" wrapText="1"/>
    </xf>
    <xf numFmtId="0" fontId="3" fillId="0" borderId="2" xfId="2" applyFont="1" applyBorder="1" applyAlignment="1">
      <alignment horizontal="left" vertical="center" wrapText="1"/>
    </xf>
    <xf numFmtId="0" fontId="3" fillId="0" borderId="7" xfId="2" applyFont="1" applyBorder="1" applyAlignment="1">
      <alignment vertical="center" wrapText="1"/>
    </xf>
    <xf numFmtId="0" fontId="2" fillId="0" borderId="6" xfId="2" quotePrefix="1" applyBorder="1" applyAlignment="1">
      <alignment horizontal="left" vertical="center" wrapText="1"/>
    </xf>
    <xf numFmtId="0" fontId="2" fillId="0" borderId="6" xfId="2" applyBorder="1" applyAlignment="1">
      <alignment horizontal="left" vertical="center" wrapText="1"/>
    </xf>
    <xf numFmtId="0" fontId="2" fillId="0" borderId="2" xfId="2" applyBorder="1" applyAlignment="1">
      <alignment horizontal="left" vertical="center"/>
    </xf>
    <xf numFmtId="0" fontId="7" fillId="0" borderId="6" xfId="2" quotePrefix="1" applyFont="1" applyBorder="1" applyAlignment="1">
      <alignment horizontal="left" vertical="center" wrapText="1"/>
    </xf>
    <xf numFmtId="0" fontId="7" fillId="0" borderId="6" xfId="2" applyFont="1" applyBorder="1" applyAlignment="1">
      <alignment horizontal="left" vertical="center" wrapText="1"/>
    </xf>
  </cellXfs>
  <cellStyles count="3">
    <cellStyle name="Normal" xfId="0" builtinId="0"/>
    <cellStyle name="Normal 2" xfId="2" xr:uid="{DE118476-378F-4B77-B55D-8B33A4E2975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144E-9528-4911-B22A-24D4707F55E6}">
  <dimension ref="A1:AZ105"/>
  <sheetViews>
    <sheetView tabSelected="1" topLeftCell="A6" workbookViewId="0">
      <selection activeCell="A16" sqref="A16:N16"/>
    </sheetView>
  </sheetViews>
  <sheetFormatPr defaultColWidth="9.109375" defaultRowHeight="13.2" x14ac:dyDescent="0.25"/>
  <cols>
    <col min="1" max="1" width="3.44140625" style="5" customWidth="1"/>
    <col min="2" max="2" width="18.109375" style="5" customWidth="1"/>
    <col min="3" max="3" width="9.109375" style="5"/>
    <col min="4" max="4" width="11.5546875" style="5" customWidth="1"/>
    <col min="5" max="6" width="13" style="5" customWidth="1"/>
    <col min="7" max="7" width="19" style="5" customWidth="1"/>
    <col min="8" max="8" width="13.44140625" style="5" customWidth="1"/>
    <col min="9" max="9" width="9.33203125" style="5" customWidth="1"/>
    <col min="10" max="10" width="20.44140625" style="5" customWidth="1"/>
    <col min="11" max="11" width="16.6640625" style="5" customWidth="1"/>
    <col min="12" max="12" width="17.88671875" style="5" customWidth="1"/>
    <col min="13" max="13" width="12.6640625" style="5" customWidth="1"/>
    <col min="14" max="14" width="16.44140625" style="5" customWidth="1"/>
    <col min="15" max="52" width="9.109375" style="4"/>
    <col min="53" max="16384" width="9.109375" style="5"/>
  </cols>
  <sheetData>
    <row r="1" spans="1:14" ht="12.75" customHeight="1" x14ac:dyDescent="0.25">
      <c r="A1" s="31" t="s">
        <v>66</v>
      </c>
      <c r="B1" s="31"/>
      <c r="C1" s="31"/>
      <c r="D1" s="31"/>
      <c r="E1" s="31" t="s">
        <v>0</v>
      </c>
      <c r="F1" s="31"/>
      <c r="G1" s="31"/>
      <c r="H1" s="3"/>
      <c r="I1" s="29"/>
      <c r="J1" s="1" t="s">
        <v>1</v>
      </c>
      <c r="K1" s="2" t="s">
        <v>2</v>
      </c>
      <c r="L1" s="3"/>
      <c r="M1" s="3"/>
      <c r="N1" s="3"/>
    </row>
    <row r="2" spans="1:14" ht="21.75" customHeight="1" x14ac:dyDescent="0.25">
      <c r="A2" s="3"/>
      <c r="B2" s="3"/>
      <c r="C2" s="3"/>
      <c r="E2" s="32" t="s">
        <v>3</v>
      </c>
      <c r="F2" s="32"/>
      <c r="G2" s="32"/>
      <c r="H2" s="32"/>
      <c r="I2" s="32"/>
      <c r="J2" s="33"/>
      <c r="K2" s="33"/>
      <c r="L2" s="3"/>
      <c r="M2" s="3"/>
      <c r="N2" s="3"/>
    </row>
    <row r="3" spans="1:14" ht="8.25" customHeight="1" x14ac:dyDescent="0.25">
      <c r="C3" s="6"/>
      <c r="D3" s="33"/>
      <c r="E3" s="33"/>
      <c r="F3" s="33"/>
      <c r="G3" s="33"/>
      <c r="H3" s="33"/>
      <c r="I3" s="7"/>
      <c r="J3" s="6"/>
      <c r="K3" s="6"/>
      <c r="L3" s="6"/>
      <c r="M3" s="6"/>
      <c r="N3" s="6"/>
    </row>
    <row r="4" spans="1:14" ht="15.75" customHeight="1" x14ac:dyDescent="0.25">
      <c r="A4" s="34" t="s">
        <v>67</v>
      </c>
      <c r="B4" s="34"/>
      <c r="C4" s="34"/>
      <c r="D4" s="34"/>
      <c r="E4" s="34"/>
      <c r="F4" s="34"/>
      <c r="G4" s="34"/>
      <c r="H4" s="34"/>
      <c r="I4" s="34"/>
      <c r="J4" s="34"/>
      <c r="K4" s="34"/>
      <c r="L4" s="34"/>
      <c r="M4" s="34"/>
      <c r="N4" s="34"/>
    </row>
    <row r="5" spans="1:14" ht="93" customHeight="1" x14ac:dyDescent="0.25">
      <c r="A5" s="8" t="s">
        <v>4</v>
      </c>
      <c r="B5" s="9" t="s">
        <v>5</v>
      </c>
      <c r="C5" s="36" t="s">
        <v>6</v>
      </c>
      <c r="D5" s="37"/>
      <c r="E5" s="38"/>
      <c r="F5" s="8" t="s">
        <v>7</v>
      </c>
      <c r="G5" s="8" t="s">
        <v>8</v>
      </c>
      <c r="H5" s="8" t="s">
        <v>9</v>
      </c>
      <c r="I5" s="8" t="s">
        <v>10</v>
      </c>
      <c r="J5" s="10" t="s">
        <v>11</v>
      </c>
      <c r="K5" s="10" t="s">
        <v>12</v>
      </c>
      <c r="L5" s="8" t="s">
        <v>13</v>
      </c>
      <c r="M5" s="8" t="s">
        <v>14</v>
      </c>
      <c r="N5" s="8" t="s">
        <v>15</v>
      </c>
    </row>
    <row r="6" spans="1:14" ht="15" customHeight="1" x14ac:dyDescent="0.25">
      <c r="A6" s="11"/>
      <c r="B6" s="12">
        <v>1</v>
      </c>
      <c r="C6" s="39">
        <v>2</v>
      </c>
      <c r="D6" s="40"/>
      <c r="E6" s="41"/>
      <c r="F6" s="13">
        <v>3</v>
      </c>
      <c r="G6" s="8">
        <v>4</v>
      </c>
      <c r="H6" s="8">
        <v>5</v>
      </c>
      <c r="I6" s="8">
        <v>6</v>
      </c>
      <c r="J6" s="10">
        <v>7</v>
      </c>
      <c r="K6" s="10">
        <v>8</v>
      </c>
      <c r="L6" s="8">
        <v>9</v>
      </c>
      <c r="M6" s="8">
        <v>10</v>
      </c>
      <c r="N6" s="8">
        <v>11</v>
      </c>
    </row>
    <row r="7" spans="1:14" ht="19.5" customHeight="1" x14ac:dyDescent="0.25">
      <c r="A7" s="14">
        <v>1</v>
      </c>
      <c r="B7" s="15"/>
      <c r="C7" s="42"/>
      <c r="D7" s="43"/>
      <c r="E7" s="44"/>
      <c r="F7" s="16"/>
      <c r="G7" s="17"/>
      <c r="H7" s="18"/>
      <c r="I7" s="19"/>
      <c r="J7" s="20"/>
      <c r="K7" s="21"/>
      <c r="L7" s="30" t="str">
        <f>IF((K7*100000)&gt;=100000,K7*100000,(IF(K7="","","Под минималния обем за заявка")))</f>
        <v/>
      </c>
      <c r="M7" s="23"/>
      <c r="N7" s="24"/>
    </row>
    <row r="8" spans="1:14" ht="19.5" customHeight="1" x14ac:dyDescent="0.25">
      <c r="A8" s="14">
        <v>2</v>
      </c>
      <c r="B8" s="15"/>
      <c r="C8" s="42"/>
      <c r="D8" s="43"/>
      <c r="E8" s="44"/>
      <c r="F8" s="16"/>
      <c r="G8" s="17"/>
      <c r="H8" s="18"/>
      <c r="I8" s="19"/>
      <c r="J8" s="20"/>
      <c r="K8" s="21"/>
      <c r="L8" s="22" t="str">
        <f t="shared" ref="L8:L13" si="0">IF((K8*10000)&gt;=200000,K8*10000,(IF(K8="","","Под минималния обем за заявка")))</f>
        <v/>
      </c>
      <c r="M8" s="23"/>
      <c r="N8" s="24"/>
    </row>
    <row r="9" spans="1:14" ht="19.5" customHeight="1" x14ac:dyDescent="0.25">
      <c r="A9" s="14">
        <v>3</v>
      </c>
      <c r="B9" s="15"/>
      <c r="C9" s="42"/>
      <c r="D9" s="43"/>
      <c r="E9" s="44"/>
      <c r="F9" s="16"/>
      <c r="G9" s="17"/>
      <c r="H9" s="18"/>
      <c r="I9" s="19"/>
      <c r="J9" s="20"/>
      <c r="K9" s="21"/>
      <c r="L9" s="22" t="str">
        <f t="shared" si="0"/>
        <v/>
      </c>
      <c r="M9" s="23"/>
      <c r="N9" s="24"/>
    </row>
    <row r="10" spans="1:14" ht="19.5" customHeight="1" x14ac:dyDescent="0.25">
      <c r="A10" s="14">
        <v>4</v>
      </c>
      <c r="B10" s="15"/>
      <c r="C10" s="42"/>
      <c r="D10" s="43"/>
      <c r="E10" s="44"/>
      <c r="F10" s="16"/>
      <c r="G10" s="17"/>
      <c r="H10" s="18"/>
      <c r="I10" s="19"/>
      <c r="J10" s="20"/>
      <c r="K10" s="21"/>
      <c r="L10" s="22" t="str">
        <f t="shared" si="0"/>
        <v/>
      </c>
      <c r="M10" s="23"/>
      <c r="N10" s="24"/>
    </row>
    <row r="11" spans="1:14" ht="18.75" customHeight="1" x14ac:dyDescent="0.25">
      <c r="A11" s="14">
        <v>5</v>
      </c>
      <c r="B11" s="15"/>
      <c r="C11" s="42"/>
      <c r="D11" s="43"/>
      <c r="E11" s="44"/>
      <c r="F11" s="16"/>
      <c r="G11" s="17"/>
      <c r="H11" s="18"/>
      <c r="I11" s="19"/>
      <c r="J11" s="20"/>
      <c r="K11" s="21"/>
      <c r="L11" s="22" t="str">
        <f t="shared" si="0"/>
        <v/>
      </c>
      <c r="M11" s="23"/>
      <c r="N11" s="24"/>
    </row>
    <row r="12" spans="1:14" ht="19.5" customHeight="1" x14ac:dyDescent="0.25">
      <c r="A12" s="14">
        <v>6</v>
      </c>
      <c r="B12" s="15"/>
      <c r="C12" s="42"/>
      <c r="D12" s="43"/>
      <c r="E12" s="44"/>
      <c r="F12" s="16"/>
      <c r="G12" s="17"/>
      <c r="H12" s="18"/>
      <c r="I12" s="19"/>
      <c r="J12" s="20"/>
      <c r="K12" s="21"/>
      <c r="L12" s="22" t="str">
        <f t="shared" si="0"/>
        <v/>
      </c>
      <c r="M12" s="23"/>
      <c r="N12" s="24"/>
    </row>
    <row r="13" spans="1:14" ht="19.5" customHeight="1" x14ac:dyDescent="0.25">
      <c r="A13" s="14">
        <v>7</v>
      </c>
      <c r="B13" s="15"/>
      <c r="C13" s="42"/>
      <c r="D13" s="43"/>
      <c r="E13" s="44"/>
      <c r="F13" s="16"/>
      <c r="G13" s="17"/>
      <c r="H13" s="18"/>
      <c r="I13" s="19"/>
      <c r="J13" s="20"/>
      <c r="K13" s="21"/>
      <c r="L13" s="22" t="str">
        <f t="shared" si="0"/>
        <v/>
      </c>
      <c r="M13" s="23"/>
      <c r="N13" s="24"/>
    </row>
    <row r="14" spans="1:14" s="4" customFormat="1" ht="94.5" customHeight="1" x14ac:dyDescent="0.25">
      <c r="A14" s="51" t="s">
        <v>16</v>
      </c>
      <c r="B14" s="52"/>
      <c r="C14" s="52"/>
      <c r="D14" s="52"/>
      <c r="E14" s="52"/>
      <c r="F14" s="52"/>
      <c r="G14" s="52"/>
      <c r="H14" s="52"/>
      <c r="I14" s="52"/>
      <c r="J14" s="52"/>
      <c r="K14" s="52"/>
      <c r="L14" s="52"/>
      <c r="M14" s="52"/>
      <c r="N14" s="52"/>
    </row>
    <row r="15" spans="1:14" s="4" customFormat="1" ht="45.75" customHeight="1" x14ac:dyDescent="0.25">
      <c r="A15" s="49" t="s">
        <v>17</v>
      </c>
      <c r="B15" s="49"/>
      <c r="C15" s="49"/>
      <c r="D15" s="49"/>
      <c r="E15" s="49"/>
      <c r="F15" s="49"/>
      <c r="G15" s="49"/>
      <c r="H15" s="49"/>
      <c r="I15" s="49"/>
      <c r="J15" s="49"/>
      <c r="K15" s="49"/>
      <c r="L15" s="49"/>
      <c r="M15" s="49"/>
      <c r="N15" s="49"/>
    </row>
    <row r="16" spans="1:14" s="4" customFormat="1" ht="22.5" customHeight="1" x14ac:dyDescent="0.25">
      <c r="A16" s="35" t="s">
        <v>68</v>
      </c>
      <c r="B16" s="35"/>
      <c r="C16" s="35"/>
      <c r="D16" s="35"/>
      <c r="E16" s="35"/>
      <c r="F16" s="35"/>
      <c r="G16" s="35"/>
      <c r="H16" s="35"/>
      <c r="I16" s="35"/>
      <c r="J16" s="35"/>
      <c r="K16" s="35"/>
      <c r="L16" s="35"/>
      <c r="M16" s="35"/>
      <c r="N16" s="35"/>
    </row>
    <row r="17" spans="1:14" s="4" customFormat="1" ht="18.75" customHeight="1" x14ac:dyDescent="0.25">
      <c r="A17" s="33" t="s">
        <v>18</v>
      </c>
      <c r="B17" s="33"/>
      <c r="C17" s="33"/>
      <c r="D17" s="33"/>
      <c r="E17" s="33"/>
      <c r="F17" s="33"/>
      <c r="G17" s="33"/>
      <c r="H17" s="33"/>
      <c r="I17" s="33"/>
      <c r="J17" s="33"/>
      <c r="K17" s="33"/>
      <c r="L17" s="33"/>
      <c r="M17" s="33"/>
      <c r="N17" s="33"/>
    </row>
    <row r="18" spans="1:14" s="4" customFormat="1" ht="19.5" customHeight="1" x14ac:dyDescent="0.25">
      <c r="A18" s="47" t="s">
        <v>19</v>
      </c>
      <c r="B18" s="47"/>
      <c r="C18" s="47"/>
      <c r="D18" s="47"/>
      <c r="E18" s="47"/>
      <c r="F18" s="47"/>
      <c r="G18" s="47"/>
      <c r="H18" s="47"/>
      <c r="I18" s="47"/>
      <c r="J18" s="47"/>
      <c r="K18" s="47"/>
      <c r="L18" s="47"/>
      <c r="M18" s="47"/>
      <c r="N18" s="47"/>
    </row>
    <row r="19" spans="1:14" s="4" customFormat="1" ht="43.5" customHeight="1" x14ac:dyDescent="0.25">
      <c r="A19" s="48" t="s">
        <v>69</v>
      </c>
      <c r="B19" s="48"/>
      <c r="C19" s="48"/>
      <c r="D19" s="48"/>
      <c r="E19" s="48"/>
      <c r="F19" s="48"/>
      <c r="G19" s="48"/>
      <c r="H19" s="48"/>
      <c r="I19" s="48"/>
      <c r="J19" s="48"/>
      <c r="K19" s="48"/>
      <c r="L19" s="48"/>
      <c r="M19" s="48"/>
      <c r="N19" s="48"/>
    </row>
    <row r="20" spans="1:14" s="4" customFormat="1" ht="16.5" customHeight="1" x14ac:dyDescent="0.25">
      <c r="A20" s="49" t="s">
        <v>20</v>
      </c>
      <c r="B20" s="49"/>
      <c r="C20" s="49"/>
      <c r="D20" s="49"/>
      <c r="E20" s="49"/>
      <c r="F20" s="49"/>
      <c r="G20" s="49"/>
      <c r="H20" s="49"/>
      <c r="I20" s="49"/>
      <c r="J20" s="49"/>
      <c r="K20" s="49"/>
      <c r="L20" s="49"/>
      <c r="M20" s="49"/>
      <c r="N20" s="49"/>
    </row>
    <row r="21" spans="1:14" s="4" customFormat="1" ht="150.75" customHeight="1" x14ac:dyDescent="0.25">
      <c r="A21" s="50" t="s">
        <v>21</v>
      </c>
      <c r="B21" s="50"/>
      <c r="C21" s="50"/>
      <c r="D21" s="50"/>
      <c r="E21" s="50"/>
      <c r="F21" s="50"/>
      <c r="G21" s="50"/>
      <c r="H21" s="50"/>
      <c r="I21" s="50"/>
      <c r="J21" s="50"/>
      <c r="K21" s="50"/>
      <c r="L21" s="50"/>
      <c r="M21" s="50"/>
      <c r="N21" s="50"/>
    </row>
    <row r="22" spans="1:14" s="4" customFormat="1" ht="39.75" customHeight="1" x14ac:dyDescent="0.25">
      <c r="A22" s="45" t="s">
        <v>22</v>
      </c>
      <c r="B22" s="45"/>
      <c r="C22" s="45"/>
      <c r="D22" s="45"/>
      <c r="E22" s="46" t="s">
        <v>23</v>
      </c>
      <c r="F22" s="46"/>
      <c r="G22" s="46"/>
      <c r="H22" s="46"/>
      <c r="I22" s="46"/>
      <c r="J22" s="46"/>
      <c r="K22" s="46"/>
      <c r="L22" s="46"/>
      <c r="M22" s="25"/>
      <c r="N22" s="26"/>
    </row>
    <row r="23" spans="1:14" s="4" customFormat="1" ht="12" customHeight="1" x14ac:dyDescent="0.25">
      <c r="A23" s="45" t="s">
        <v>24</v>
      </c>
      <c r="B23" s="45"/>
      <c r="C23" s="45"/>
      <c r="D23" s="45"/>
      <c r="E23" s="45"/>
      <c r="F23" s="45"/>
      <c r="G23" s="45"/>
      <c r="H23" s="45"/>
      <c r="I23" s="45"/>
      <c r="J23" s="45"/>
      <c r="K23" s="45"/>
      <c r="L23" s="45"/>
      <c r="M23" s="45"/>
      <c r="N23" s="45"/>
    </row>
    <row r="24" spans="1:14" s="4" customFormat="1" ht="67.5" customHeight="1" x14ac:dyDescent="0.25">
      <c r="A24" s="45" t="s">
        <v>25</v>
      </c>
      <c r="B24" s="45"/>
      <c r="C24" s="45"/>
      <c r="D24" s="45"/>
      <c r="E24" s="46" t="s">
        <v>26</v>
      </c>
      <c r="F24" s="46"/>
      <c r="G24" s="46"/>
      <c r="H24" s="46"/>
      <c r="I24" s="46"/>
      <c r="J24" s="46"/>
      <c r="K24" s="46"/>
      <c r="L24" s="46"/>
      <c r="M24" s="46"/>
      <c r="N24" s="46"/>
    </row>
    <row r="25" spans="1:14" s="4" customFormat="1" x14ac:dyDescent="0.25"/>
    <row r="26" spans="1:14" s="4" customFormat="1" x14ac:dyDescent="0.25">
      <c r="A26" s="27" t="s">
        <v>27</v>
      </c>
      <c r="B26" s="28"/>
      <c r="C26" s="28"/>
      <c r="D26" s="28"/>
    </row>
    <row r="27" spans="1:14" s="4" customFormat="1" x14ac:dyDescent="0.25">
      <c r="A27" s="27" t="s">
        <v>28</v>
      </c>
      <c r="B27" s="28"/>
      <c r="C27" s="28"/>
      <c r="D27" s="28"/>
    </row>
    <row r="28" spans="1:14" s="4" customFormat="1" x14ac:dyDescent="0.25">
      <c r="A28" s="27"/>
      <c r="B28" s="28"/>
      <c r="C28" s="28"/>
      <c r="D28" s="28"/>
    </row>
    <row r="29" spans="1:14" s="4" customFormat="1" x14ac:dyDescent="0.25">
      <c r="A29" s="27" t="s">
        <v>29</v>
      </c>
      <c r="B29" s="27"/>
      <c r="C29" s="27"/>
      <c r="D29" s="27" t="s">
        <v>30</v>
      </c>
    </row>
    <row r="30" spans="1:14" s="4" customFormat="1" x14ac:dyDescent="0.25">
      <c r="A30" s="27" t="s">
        <v>31</v>
      </c>
      <c r="B30" s="27"/>
      <c r="C30" s="27"/>
      <c r="D30" s="27" t="s">
        <v>32</v>
      </c>
    </row>
    <row r="31" spans="1:14" s="4" customFormat="1" x14ac:dyDescent="0.25">
      <c r="A31" s="27"/>
      <c r="B31" s="27"/>
      <c r="C31" s="27"/>
      <c r="D31" s="27"/>
    </row>
    <row r="32" spans="1:14" s="4" customFormat="1" x14ac:dyDescent="0.25">
      <c r="A32" s="27" t="s">
        <v>33</v>
      </c>
      <c r="B32" s="28"/>
      <c r="C32" s="28"/>
      <c r="D32" s="28"/>
    </row>
    <row r="33" spans="1:4" s="4" customFormat="1" x14ac:dyDescent="0.25">
      <c r="A33" s="27" t="s">
        <v>34</v>
      </c>
      <c r="B33" s="28"/>
      <c r="C33" s="28"/>
      <c r="D33" s="28"/>
    </row>
    <row r="34" spans="1:4" s="4" customFormat="1" x14ac:dyDescent="0.25">
      <c r="A34" s="27"/>
      <c r="B34" s="28"/>
      <c r="C34" s="28"/>
      <c r="D34" s="28"/>
    </row>
    <row r="35" spans="1:4" s="4" customFormat="1" x14ac:dyDescent="0.25">
      <c r="A35" s="28"/>
      <c r="B35" s="28"/>
      <c r="C35" s="28"/>
      <c r="D35" s="28"/>
    </row>
    <row r="36" spans="1:4" s="4" customFormat="1" x14ac:dyDescent="0.25">
      <c r="A36" s="28"/>
      <c r="B36" s="28"/>
      <c r="C36" s="28"/>
      <c r="D36" s="28"/>
    </row>
    <row r="37" spans="1:4" s="4" customFormat="1" x14ac:dyDescent="0.25">
      <c r="A37" s="28"/>
      <c r="B37" s="28"/>
      <c r="C37" s="28"/>
      <c r="D37" s="28"/>
    </row>
    <row r="38" spans="1:4" s="4" customFormat="1" x14ac:dyDescent="0.25"/>
    <row r="39" spans="1:4" s="4" customFormat="1" x14ac:dyDescent="0.25"/>
    <row r="40" spans="1:4" s="4" customFormat="1" x14ac:dyDescent="0.25"/>
    <row r="41" spans="1:4" s="4" customFormat="1" x14ac:dyDescent="0.25"/>
    <row r="42" spans="1:4" s="4" customFormat="1" x14ac:dyDescent="0.25"/>
    <row r="43" spans="1:4" s="4" customFormat="1" x14ac:dyDescent="0.25"/>
    <row r="44" spans="1:4" s="4" customFormat="1" x14ac:dyDescent="0.25"/>
    <row r="45" spans="1:4" s="4" customFormat="1" x14ac:dyDescent="0.25"/>
    <row r="46" spans="1:4" s="4" customFormat="1" x14ac:dyDescent="0.25"/>
    <row r="47" spans="1:4" s="4" customFormat="1" x14ac:dyDescent="0.25"/>
    <row r="48" spans="1:4"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pans="1:52" s="4" customFormat="1" x14ac:dyDescent="0.25"/>
    <row r="98" spans="1:52" s="4" customFormat="1" x14ac:dyDescent="0.25"/>
    <row r="99" spans="1:52" s="4" customFormat="1" x14ac:dyDescent="0.25"/>
    <row r="100" spans="1:52" s="4" customFormat="1" x14ac:dyDescent="0.25"/>
    <row r="101" spans="1:52" s="4" customFormat="1" x14ac:dyDescent="0.25"/>
    <row r="102" spans="1:52" x14ac:dyDescent="0.25">
      <c r="A102" s="4"/>
      <c r="B102" s="4"/>
      <c r="C102" s="4"/>
      <c r="D102" s="4"/>
      <c r="E102" s="4"/>
      <c r="F102" s="4"/>
      <c r="G102" s="4"/>
      <c r="H102" s="4"/>
      <c r="I102" s="4"/>
      <c r="J102" s="4"/>
      <c r="K102" s="4"/>
      <c r="L102" s="4"/>
      <c r="M102" s="4"/>
      <c r="N102" s="4"/>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row>
    <row r="103" spans="1:52" x14ac:dyDescent="0.25">
      <c r="A103" s="4"/>
      <c r="B103" s="4"/>
      <c r="C103" s="4"/>
      <c r="D103" s="4"/>
      <c r="E103" s="4"/>
      <c r="F103" s="4"/>
      <c r="G103" s="4"/>
      <c r="H103" s="4"/>
      <c r="I103" s="4"/>
      <c r="J103" s="4"/>
      <c r="K103" s="4"/>
      <c r="L103" s="4"/>
      <c r="M103" s="4"/>
      <c r="N103" s="4"/>
    </row>
    <row r="104" spans="1:52" x14ac:dyDescent="0.25">
      <c r="A104" s="4"/>
      <c r="B104" s="4"/>
      <c r="C104" s="4"/>
      <c r="D104" s="4"/>
      <c r="E104" s="4"/>
      <c r="F104" s="4"/>
      <c r="G104" s="4"/>
      <c r="H104" s="4"/>
      <c r="I104" s="4"/>
      <c r="J104" s="4"/>
      <c r="K104" s="4"/>
      <c r="L104" s="4"/>
      <c r="M104" s="4"/>
      <c r="N104" s="4"/>
    </row>
    <row r="105" spans="1:52" x14ac:dyDescent="0.25">
      <c r="A105" s="4"/>
      <c r="B105" s="4"/>
      <c r="C105" s="4"/>
      <c r="D105" s="4"/>
      <c r="E105" s="4"/>
      <c r="F105" s="4"/>
      <c r="G105" s="4"/>
      <c r="H105" s="4"/>
      <c r="I105" s="4"/>
      <c r="J105" s="4"/>
      <c r="K105" s="4"/>
      <c r="L105" s="4"/>
      <c r="M105" s="4"/>
      <c r="N105" s="4"/>
    </row>
  </sheetData>
  <mergeCells count="28">
    <mergeCell ref="A23:N23"/>
    <mergeCell ref="A24:D24"/>
    <mergeCell ref="E24:N24"/>
    <mergeCell ref="E1:G1"/>
    <mergeCell ref="A17:N17"/>
    <mergeCell ref="A18:N18"/>
    <mergeCell ref="A19:N19"/>
    <mergeCell ref="A20:N20"/>
    <mergeCell ref="A21:N21"/>
    <mergeCell ref="A22:D22"/>
    <mergeCell ref="E22:L22"/>
    <mergeCell ref="C11:E11"/>
    <mergeCell ref="C12:E12"/>
    <mergeCell ref="C13:E13"/>
    <mergeCell ref="A14:N14"/>
    <mergeCell ref="A15:N15"/>
    <mergeCell ref="A16:N16"/>
    <mergeCell ref="C5:E5"/>
    <mergeCell ref="C6:E6"/>
    <mergeCell ref="C7:E7"/>
    <mergeCell ref="C8:E8"/>
    <mergeCell ref="C9:E9"/>
    <mergeCell ref="C10:E10"/>
    <mergeCell ref="A1:D1"/>
    <mergeCell ref="E2:I2"/>
    <mergeCell ref="J2:K2"/>
    <mergeCell ref="D3:H3"/>
    <mergeCell ref="A4:N4"/>
  </mergeCells>
  <dataValidations count="3">
    <dataValidation allowBlank="1" showInputMessage="1" showErrorMessage="1" error="Please enter value not higher than 1.25%" sqref="J7:J13" xr:uid="{224216D4-4F16-4D8D-BC97-6F451CC2AFD9}"/>
    <dataValidation type="list" allowBlank="1" showInputMessage="1" showErrorMessage="1" sqref="I7:I13" xr:uid="{65D567FA-20E0-4E15-AB36-C2928A638B3B}">
      <formula1>$A$32:$A$33</formula1>
    </dataValidation>
    <dataValidation type="list" allowBlank="1" showInputMessage="1" showErrorMessage="1" sqref="H7:H13" xr:uid="{BC00B1C4-5A1C-401E-A4F2-FAA8CCCEEB71}">
      <formula1>$A$29:$A$30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69937-2336-4C64-B86A-49FCC318E037}">
  <dimension ref="A1:AZ105"/>
  <sheetViews>
    <sheetView topLeftCell="A11" workbookViewId="0">
      <selection activeCell="A19" sqref="A19:N19"/>
    </sheetView>
  </sheetViews>
  <sheetFormatPr defaultColWidth="9.109375" defaultRowHeight="13.2" x14ac:dyDescent="0.25"/>
  <cols>
    <col min="1" max="1" width="3.44140625" style="5" customWidth="1"/>
    <col min="2" max="2" width="18.109375" style="5" customWidth="1"/>
    <col min="3" max="3" width="9.109375" style="5"/>
    <col min="4" max="4" width="11.5546875" style="5" customWidth="1"/>
    <col min="5" max="6" width="13" style="5" customWidth="1"/>
    <col min="7" max="7" width="19" style="5" customWidth="1"/>
    <col min="8" max="8" width="14.33203125" style="5" customWidth="1"/>
    <col min="9" max="9" width="9.33203125" style="5" customWidth="1"/>
    <col min="10" max="10" width="20.44140625" style="5" customWidth="1"/>
    <col min="11" max="11" width="16.6640625" style="5" customWidth="1"/>
    <col min="12" max="12" width="18.44140625" style="5" customWidth="1"/>
    <col min="13" max="13" width="11.44140625" style="5" customWidth="1"/>
    <col min="14" max="14" width="16.5546875" style="5" customWidth="1"/>
    <col min="15" max="52" width="9.109375" style="4"/>
    <col min="53" max="16384" width="9.109375" style="5"/>
  </cols>
  <sheetData>
    <row r="1" spans="1:14" ht="12.75" customHeight="1" x14ac:dyDescent="0.25">
      <c r="A1" s="31" t="s">
        <v>70</v>
      </c>
      <c r="B1" s="31"/>
      <c r="C1" s="31"/>
      <c r="D1" s="31"/>
      <c r="E1" s="31" t="s">
        <v>35</v>
      </c>
      <c r="F1" s="31"/>
      <c r="G1" s="31"/>
      <c r="H1" s="31"/>
      <c r="I1" s="31"/>
      <c r="J1" s="1" t="s">
        <v>36</v>
      </c>
      <c r="K1" s="2" t="s">
        <v>2</v>
      </c>
      <c r="L1" s="3"/>
      <c r="M1" s="3"/>
      <c r="N1" s="3"/>
    </row>
    <row r="2" spans="1:14" ht="21.75" customHeight="1" x14ac:dyDescent="0.25">
      <c r="A2" s="3"/>
      <c r="B2" s="3"/>
      <c r="C2" s="3"/>
      <c r="E2" s="32" t="s">
        <v>3</v>
      </c>
      <c r="F2" s="32"/>
      <c r="G2" s="32"/>
      <c r="H2" s="32"/>
      <c r="I2" s="32"/>
      <c r="J2" s="33"/>
      <c r="K2" s="33"/>
      <c r="L2" s="3"/>
      <c r="M2" s="3"/>
      <c r="N2" s="3"/>
    </row>
    <row r="3" spans="1:14" ht="8.25" customHeight="1" x14ac:dyDescent="0.25">
      <c r="C3" s="6"/>
      <c r="D3" s="33"/>
      <c r="E3" s="33"/>
      <c r="F3" s="33"/>
      <c r="G3" s="33"/>
      <c r="H3" s="33"/>
      <c r="I3" s="7"/>
      <c r="J3" s="6"/>
      <c r="K3" s="6"/>
      <c r="L3" s="6"/>
      <c r="M3" s="6"/>
      <c r="N3" s="6"/>
    </row>
    <row r="4" spans="1:14" ht="15.75" customHeight="1" x14ac:dyDescent="0.25">
      <c r="A4" s="34" t="s">
        <v>71</v>
      </c>
      <c r="B4" s="34"/>
      <c r="C4" s="34"/>
      <c r="D4" s="34"/>
      <c r="E4" s="34"/>
      <c r="F4" s="34"/>
      <c r="G4" s="34"/>
      <c r="H4" s="34"/>
      <c r="I4" s="34"/>
      <c r="J4" s="34"/>
      <c r="K4" s="34"/>
      <c r="L4" s="34"/>
      <c r="M4" s="34"/>
      <c r="N4" s="34"/>
    </row>
    <row r="5" spans="1:14" ht="71.400000000000006" x14ac:dyDescent="0.25">
      <c r="A5" s="8" t="s">
        <v>37</v>
      </c>
      <c r="B5" s="9" t="s">
        <v>38</v>
      </c>
      <c r="C5" s="36" t="s">
        <v>39</v>
      </c>
      <c r="D5" s="37"/>
      <c r="E5" s="38"/>
      <c r="F5" s="8" t="s">
        <v>40</v>
      </c>
      <c r="G5" s="8" t="s">
        <v>41</v>
      </c>
      <c r="H5" s="8" t="s">
        <v>42</v>
      </c>
      <c r="I5" s="8" t="s">
        <v>43</v>
      </c>
      <c r="J5" s="10" t="s">
        <v>44</v>
      </c>
      <c r="K5" s="10" t="s">
        <v>45</v>
      </c>
      <c r="L5" s="8" t="s">
        <v>46</v>
      </c>
      <c r="M5" s="8" t="s">
        <v>47</v>
      </c>
      <c r="N5" s="8" t="s">
        <v>48</v>
      </c>
    </row>
    <row r="6" spans="1:14" ht="15" customHeight="1" x14ac:dyDescent="0.25">
      <c r="A6" s="11"/>
      <c r="B6" s="12">
        <v>1</v>
      </c>
      <c r="C6" s="39">
        <v>2</v>
      </c>
      <c r="D6" s="40"/>
      <c r="E6" s="41"/>
      <c r="F6" s="13">
        <v>3</v>
      </c>
      <c r="G6" s="8">
        <v>4</v>
      </c>
      <c r="H6" s="8">
        <v>5</v>
      </c>
      <c r="I6" s="8">
        <v>6</v>
      </c>
      <c r="J6" s="10">
        <v>7</v>
      </c>
      <c r="K6" s="10">
        <v>8</v>
      </c>
      <c r="L6" s="8">
        <v>9</v>
      </c>
      <c r="M6" s="8">
        <v>10</v>
      </c>
      <c r="N6" s="8">
        <v>11</v>
      </c>
    </row>
    <row r="7" spans="1:14" ht="19.5" customHeight="1" x14ac:dyDescent="0.25">
      <c r="A7" s="14">
        <v>1</v>
      </c>
      <c r="B7" s="15"/>
      <c r="C7" s="42"/>
      <c r="D7" s="43"/>
      <c r="E7" s="44"/>
      <c r="F7" s="16"/>
      <c r="G7" s="17"/>
      <c r="H7" s="18"/>
      <c r="I7" s="19"/>
      <c r="J7" s="20"/>
      <c r="K7" s="21"/>
      <c r="L7" s="30" t="str">
        <f>IF((K7*100000)&gt;=100000,K7*100000,(IF(K7="","","Lower than the required min subscription amount")))</f>
        <v/>
      </c>
      <c r="M7" s="23"/>
      <c r="N7" s="24"/>
    </row>
    <row r="8" spans="1:14" ht="19.5" customHeight="1" x14ac:dyDescent="0.25">
      <c r="A8" s="14">
        <v>2</v>
      </c>
      <c r="B8" s="15"/>
      <c r="C8" s="42"/>
      <c r="D8" s="43"/>
      <c r="E8" s="44"/>
      <c r="F8" s="16"/>
      <c r="G8" s="17"/>
      <c r="H8" s="18"/>
      <c r="I8" s="19"/>
      <c r="J8" s="20"/>
      <c r="K8" s="21"/>
      <c r="L8" s="22" t="str">
        <f t="shared" ref="L8:L13" si="0">IF((K8*10000)&gt;=200000,K8*10000,(IF(K8="","","Lower than the required min subscription amount")))</f>
        <v/>
      </c>
      <c r="M8" s="23"/>
      <c r="N8" s="24"/>
    </row>
    <row r="9" spans="1:14" ht="19.5" customHeight="1" x14ac:dyDescent="0.25">
      <c r="A9" s="14">
        <v>3</v>
      </c>
      <c r="B9" s="15"/>
      <c r="C9" s="42"/>
      <c r="D9" s="43"/>
      <c r="E9" s="44"/>
      <c r="F9" s="16"/>
      <c r="G9" s="17"/>
      <c r="H9" s="18"/>
      <c r="I9" s="19"/>
      <c r="J9" s="20"/>
      <c r="K9" s="21"/>
      <c r="L9" s="22" t="str">
        <f t="shared" si="0"/>
        <v/>
      </c>
      <c r="M9" s="23"/>
      <c r="N9" s="24"/>
    </row>
    <row r="10" spans="1:14" ht="19.5" customHeight="1" x14ac:dyDescent="0.25">
      <c r="A10" s="14">
        <v>4</v>
      </c>
      <c r="B10" s="15"/>
      <c r="C10" s="42"/>
      <c r="D10" s="43"/>
      <c r="E10" s="44"/>
      <c r="F10" s="16"/>
      <c r="G10" s="17"/>
      <c r="H10" s="18"/>
      <c r="I10" s="19"/>
      <c r="J10" s="20"/>
      <c r="K10" s="21"/>
      <c r="L10" s="22" t="str">
        <f t="shared" si="0"/>
        <v/>
      </c>
      <c r="M10" s="23"/>
      <c r="N10" s="24"/>
    </row>
    <row r="11" spans="1:14" ht="18.75" customHeight="1" x14ac:dyDescent="0.25">
      <c r="A11" s="14">
        <v>5</v>
      </c>
      <c r="B11" s="15"/>
      <c r="C11" s="42"/>
      <c r="D11" s="43"/>
      <c r="E11" s="44"/>
      <c r="F11" s="16"/>
      <c r="G11" s="17"/>
      <c r="H11" s="18"/>
      <c r="I11" s="19"/>
      <c r="J11" s="20"/>
      <c r="K11" s="21"/>
      <c r="L11" s="22" t="str">
        <f t="shared" si="0"/>
        <v/>
      </c>
      <c r="M11" s="23"/>
      <c r="N11" s="24"/>
    </row>
    <row r="12" spans="1:14" ht="19.5" customHeight="1" x14ac:dyDescent="0.25">
      <c r="A12" s="14">
        <v>6</v>
      </c>
      <c r="B12" s="15"/>
      <c r="C12" s="42"/>
      <c r="D12" s="43"/>
      <c r="E12" s="44"/>
      <c r="F12" s="16"/>
      <c r="G12" s="17"/>
      <c r="H12" s="18"/>
      <c r="I12" s="19"/>
      <c r="J12" s="20"/>
      <c r="K12" s="21"/>
      <c r="L12" s="22" t="str">
        <f t="shared" si="0"/>
        <v/>
      </c>
      <c r="M12" s="23"/>
      <c r="N12" s="24"/>
    </row>
    <row r="13" spans="1:14" ht="19.5" customHeight="1" x14ac:dyDescent="0.25">
      <c r="A13" s="14">
        <v>7</v>
      </c>
      <c r="B13" s="15"/>
      <c r="C13" s="42"/>
      <c r="D13" s="43"/>
      <c r="E13" s="44"/>
      <c r="F13" s="16"/>
      <c r="G13" s="17"/>
      <c r="H13" s="18"/>
      <c r="I13" s="19"/>
      <c r="J13" s="20"/>
      <c r="K13" s="21"/>
      <c r="L13" s="22" t="str">
        <f t="shared" si="0"/>
        <v/>
      </c>
      <c r="M13" s="23"/>
      <c r="N13" s="24"/>
    </row>
    <row r="14" spans="1:14" s="4" customFormat="1" ht="94.5" customHeight="1" x14ac:dyDescent="0.25">
      <c r="A14" s="54" t="s">
        <v>49</v>
      </c>
      <c r="B14" s="55"/>
      <c r="C14" s="55"/>
      <c r="D14" s="55"/>
      <c r="E14" s="55"/>
      <c r="F14" s="55"/>
      <c r="G14" s="55"/>
      <c r="H14" s="55"/>
      <c r="I14" s="55"/>
      <c r="J14" s="55"/>
      <c r="K14" s="55"/>
      <c r="L14" s="55"/>
      <c r="M14" s="55"/>
      <c r="N14" s="55"/>
    </row>
    <row r="15" spans="1:14" s="4" customFormat="1" ht="45.75" customHeight="1" x14ac:dyDescent="0.25">
      <c r="A15" s="49" t="s">
        <v>50</v>
      </c>
      <c r="B15" s="49"/>
      <c r="C15" s="49"/>
      <c r="D15" s="49"/>
      <c r="E15" s="49"/>
      <c r="F15" s="49"/>
      <c r="G15" s="49"/>
      <c r="H15" s="49"/>
      <c r="I15" s="49"/>
      <c r="J15" s="49"/>
      <c r="K15" s="49"/>
      <c r="L15" s="49"/>
      <c r="M15" s="49"/>
      <c r="N15" s="49"/>
    </row>
    <row r="16" spans="1:14" s="4" customFormat="1" ht="22.5" customHeight="1" x14ac:dyDescent="0.25">
      <c r="A16" s="35" t="s">
        <v>72</v>
      </c>
      <c r="B16" s="35"/>
      <c r="C16" s="35"/>
      <c r="D16" s="35"/>
      <c r="E16" s="35"/>
      <c r="F16" s="35"/>
      <c r="G16" s="35"/>
      <c r="H16" s="35"/>
      <c r="I16" s="35"/>
      <c r="J16" s="35"/>
      <c r="K16" s="35"/>
      <c r="L16" s="35"/>
      <c r="M16" s="35"/>
      <c r="N16" s="35"/>
    </row>
    <row r="17" spans="1:14" s="4" customFormat="1" ht="18.75" customHeight="1" x14ac:dyDescent="0.25">
      <c r="A17" s="33" t="s">
        <v>51</v>
      </c>
      <c r="B17" s="33"/>
      <c r="C17" s="33"/>
      <c r="D17" s="33"/>
      <c r="E17" s="33"/>
      <c r="F17" s="33"/>
      <c r="G17" s="33"/>
      <c r="H17" s="33"/>
      <c r="I17" s="33"/>
      <c r="J17" s="33"/>
      <c r="K17" s="33"/>
      <c r="L17" s="33"/>
      <c r="M17" s="33"/>
      <c r="N17" s="33"/>
    </row>
    <row r="18" spans="1:14" s="4" customFormat="1" ht="19.5" customHeight="1" x14ac:dyDescent="0.25">
      <c r="A18" s="47" t="s">
        <v>52</v>
      </c>
      <c r="B18" s="47"/>
      <c r="C18" s="47"/>
      <c r="D18" s="47"/>
      <c r="E18" s="47"/>
      <c r="F18" s="47"/>
      <c r="G18" s="47"/>
      <c r="H18" s="47"/>
      <c r="I18" s="47"/>
      <c r="J18" s="47"/>
      <c r="K18" s="47"/>
      <c r="L18" s="47"/>
      <c r="M18" s="47"/>
      <c r="N18" s="47"/>
    </row>
    <row r="19" spans="1:14" s="4" customFormat="1" ht="43.5" customHeight="1" x14ac:dyDescent="0.25">
      <c r="A19" s="48" t="s">
        <v>73</v>
      </c>
      <c r="B19" s="48"/>
      <c r="C19" s="48"/>
      <c r="D19" s="48"/>
      <c r="E19" s="48"/>
      <c r="F19" s="48"/>
      <c r="G19" s="48"/>
      <c r="H19" s="48"/>
      <c r="I19" s="48"/>
      <c r="J19" s="48"/>
      <c r="K19" s="48"/>
      <c r="L19" s="48"/>
      <c r="M19" s="48"/>
      <c r="N19" s="48"/>
    </row>
    <row r="20" spans="1:14" s="4" customFormat="1" ht="16.5" customHeight="1" x14ac:dyDescent="0.25">
      <c r="A20" s="49" t="s">
        <v>53</v>
      </c>
      <c r="B20" s="49"/>
      <c r="C20" s="49"/>
      <c r="D20" s="49"/>
      <c r="E20" s="49"/>
      <c r="F20" s="49"/>
      <c r="G20" s="49"/>
      <c r="H20" s="49"/>
      <c r="I20" s="49"/>
      <c r="J20" s="49"/>
      <c r="K20" s="49"/>
      <c r="L20" s="49"/>
      <c r="M20" s="49"/>
      <c r="N20" s="49"/>
    </row>
    <row r="21" spans="1:14" s="4" customFormat="1" ht="150.75" customHeight="1" x14ac:dyDescent="0.25">
      <c r="A21" s="50" t="s">
        <v>54</v>
      </c>
      <c r="B21" s="50"/>
      <c r="C21" s="50"/>
      <c r="D21" s="50"/>
      <c r="E21" s="50"/>
      <c r="F21" s="50"/>
      <c r="G21" s="50"/>
      <c r="H21" s="50"/>
      <c r="I21" s="50"/>
      <c r="J21" s="50"/>
      <c r="K21" s="50"/>
      <c r="L21" s="50"/>
      <c r="M21" s="50"/>
      <c r="N21" s="50"/>
    </row>
    <row r="22" spans="1:14" s="4" customFormat="1" ht="39.75" customHeight="1" x14ac:dyDescent="0.25">
      <c r="A22" s="45" t="s">
        <v>55</v>
      </c>
      <c r="B22" s="45"/>
      <c r="C22" s="45"/>
      <c r="D22" s="45"/>
      <c r="E22" s="46" t="s">
        <v>56</v>
      </c>
      <c r="F22" s="46"/>
      <c r="G22" s="46"/>
      <c r="H22" s="46"/>
      <c r="I22" s="46"/>
      <c r="J22" s="46"/>
      <c r="K22" s="46"/>
      <c r="L22" s="46"/>
      <c r="M22" s="25"/>
      <c r="N22" s="26"/>
    </row>
    <row r="23" spans="1:14" s="4" customFormat="1" ht="12" customHeight="1" x14ac:dyDescent="0.25">
      <c r="A23" s="53" t="s">
        <v>57</v>
      </c>
      <c r="B23" s="53"/>
      <c r="C23" s="53"/>
      <c r="D23" s="53"/>
      <c r="E23" s="53"/>
      <c r="F23" s="53"/>
      <c r="G23" s="53"/>
      <c r="H23" s="53"/>
      <c r="I23" s="53"/>
      <c r="J23" s="53"/>
      <c r="K23" s="53"/>
      <c r="L23" s="53"/>
      <c r="M23" s="53"/>
      <c r="N23" s="53"/>
    </row>
    <row r="24" spans="1:14" s="4" customFormat="1" ht="67.5" customHeight="1" x14ac:dyDescent="0.25">
      <c r="A24" s="45" t="s">
        <v>58</v>
      </c>
      <c r="B24" s="45"/>
      <c r="C24" s="45"/>
      <c r="D24" s="45"/>
      <c r="E24" s="46" t="s">
        <v>59</v>
      </c>
      <c r="F24" s="46"/>
      <c r="G24" s="46"/>
      <c r="H24" s="46"/>
      <c r="I24" s="46"/>
      <c r="J24" s="46"/>
      <c r="K24" s="46"/>
      <c r="L24" s="46"/>
      <c r="M24" s="46"/>
      <c r="N24" s="46"/>
    </row>
    <row r="25" spans="1:14" s="4" customFormat="1" x14ac:dyDescent="0.25"/>
    <row r="26" spans="1:14" s="4" customFormat="1" x14ac:dyDescent="0.25">
      <c r="A26" s="27" t="s">
        <v>60</v>
      </c>
      <c r="B26" s="28"/>
      <c r="C26" s="28"/>
      <c r="D26" s="28"/>
    </row>
    <row r="27" spans="1:14" s="4" customFormat="1" x14ac:dyDescent="0.25">
      <c r="A27" s="27" t="s">
        <v>61</v>
      </c>
      <c r="B27" s="28"/>
      <c r="C27" s="28"/>
      <c r="D27" s="28"/>
    </row>
    <row r="28" spans="1:14" s="4" customFormat="1" x14ac:dyDescent="0.25">
      <c r="A28" s="27"/>
      <c r="B28" s="28"/>
      <c r="C28" s="28"/>
      <c r="D28" s="28"/>
    </row>
    <row r="29" spans="1:14" s="4" customFormat="1" x14ac:dyDescent="0.25">
      <c r="A29" s="27" t="s">
        <v>62</v>
      </c>
      <c r="B29" s="27"/>
      <c r="C29" s="27"/>
      <c r="D29" s="27" t="s">
        <v>30</v>
      </c>
    </row>
    <row r="30" spans="1:14" s="4" customFormat="1" x14ac:dyDescent="0.25">
      <c r="A30" s="27" t="s">
        <v>63</v>
      </c>
      <c r="B30" s="27"/>
      <c r="C30" s="27"/>
      <c r="D30" s="27" t="s">
        <v>32</v>
      </c>
    </row>
    <row r="31" spans="1:14" s="4" customFormat="1" x14ac:dyDescent="0.25">
      <c r="A31" s="27"/>
      <c r="B31" s="27"/>
      <c r="C31" s="27"/>
      <c r="D31" s="27"/>
    </row>
    <row r="32" spans="1:14" s="4" customFormat="1" x14ac:dyDescent="0.25">
      <c r="A32" s="27" t="s">
        <v>64</v>
      </c>
      <c r="B32" s="28"/>
      <c r="C32" s="28"/>
      <c r="D32" s="28"/>
    </row>
    <row r="33" spans="1:4" s="4" customFormat="1" x14ac:dyDescent="0.25">
      <c r="A33" s="27" t="s">
        <v>65</v>
      </c>
      <c r="B33" s="28"/>
      <c r="C33" s="28"/>
      <c r="D33" s="28"/>
    </row>
    <row r="34" spans="1:4" s="4" customFormat="1" x14ac:dyDescent="0.25">
      <c r="A34" s="27"/>
      <c r="B34" s="28"/>
      <c r="C34" s="28"/>
      <c r="D34" s="28"/>
    </row>
    <row r="35" spans="1:4" s="4" customFormat="1" x14ac:dyDescent="0.25">
      <c r="A35" s="28"/>
      <c r="B35" s="28"/>
      <c r="C35" s="28"/>
      <c r="D35" s="28"/>
    </row>
    <row r="36" spans="1:4" s="4" customFormat="1" x14ac:dyDescent="0.25">
      <c r="A36" s="28"/>
      <c r="B36" s="28"/>
      <c r="C36" s="28"/>
      <c r="D36" s="28"/>
    </row>
    <row r="37" spans="1:4" s="4" customFormat="1" x14ac:dyDescent="0.25">
      <c r="A37" s="28"/>
      <c r="B37" s="28"/>
      <c r="C37" s="28"/>
      <c r="D37" s="28"/>
    </row>
    <row r="38" spans="1:4" s="4" customFormat="1" x14ac:dyDescent="0.25"/>
    <row r="39" spans="1:4" s="4" customFormat="1" x14ac:dyDescent="0.25"/>
    <row r="40" spans="1:4" s="4" customFormat="1" x14ac:dyDescent="0.25"/>
    <row r="41" spans="1:4" s="4" customFormat="1" x14ac:dyDescent="0.25"/>
    <row r="42" spans="1:4" s="4" customFormat="1" x14ac:dyDescent="0.25"/>
    <row r="43" spans="1:4" s="4" customFormat="1" x14ac:dyDescent="0.25"/>
    <row r="44" spans="1:4" s="4" customFormat="1" x14ac:dyDescent="0.25"/>
    <row r="45" spans="1:4" s="4" customFormat="1" x14ac:dyDescent="0.25"/>
    <row r="46" spans="1:4" s="4" customFormat="1" x14ac:dyDescent="0.25"/>
    <row r="47" spans="1:4" s="4" customFormat="1" x14ac:dyDescent="0.25"/>
    <row r="48" spans="1:4"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pans="1:52" s="4" customFormat="1" x14ac:dyDescent="0.25"/>
    <row r="98" spans="1:52" s="4" customFormat="1" x14ac:dyDescent="0.25"/>
    <row r="99" spans="1:52" s="4" customFormat="1" x14ac:dyDescent="0.25"/>
    <row r="100" spans="1:52" s="4" customFormat="1" x14ac:dyDescent="0.25"/>
    <row r="101" spans="1:52" s="4" customFormat="1" x14ac:dyDescent="0.25"/>
    <row r="102" spans="1:52" x14ac:dyDescent="0.25">
      <c r="A102" s="4"/>
      <c r="B102" s="4"/>
      <c r="C102" s="4"/>
      <c r="D102" s="4"/>
      <c r="E102" s="4"/>
      <c r="F102" s="4"/>
      <c r="G102" s="4"/>
      <c r="H102" s="4"/>
      <c r="I102" s="4"/>
      <c r="J102" s="4"/>
      <c r="K102" s="4"/>
      <c r="L102" s="4"/>
      <c r="M102" s="4"/>
      <c r="N102" s="4"/>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row>
    <row r="103" spans="1:52" x14ac:dyDescent="0.25">
      <c r="A103" s="4"/>
      <c r="B103" s="4"/>
      <c r="C103" s="4"/>
      <c r="D103" s="4"/>
      <c r="E103" s="4"/>
      <c r="F103" s="4"/>
      <c r="G103" s="4"/>
      <c r="H103" s="4"/>
      <c r="I103" s="4"/>
      <c r="J103" s="4"/>
      <c r="K103" s="4"/>
      <c r="L103" s="4"/>
      <c r="M103" s="4"/>
      <c r="N103" s="4"/>
    </row>
    <row r="104" spans="1:52" x14ac:dyDescent="0.25">
      <c r="A104" s="4"/>
      <c r="B104" s="4"/>
      <c r="C104" s="4"/>
      <c r="D104" s="4"/>
      <c r="E104" s="4"/>
      <c r="F104" s="4"/>
      <c r="G104" s="4"/>
      <c r="H104" s="4"/>
      <c r="I104" s="4"/>
      <c r="J104" s="4"/>
      <c r="K104" s="4"/>
      <c r="L104" s="4"/>
      <c r="M104" s="4"/>
      <c r="N104" s="4"/>
    </row>
    <row r="105" spans="1:52" x14ac:dyDescent="0.25">
      <c r="A105" s="4"/>
      <c r="B105" s="4"/>
      <c r="C105" s="4"/>
      <c r="D105" s="4"/>
      <c r="E105" s="4"/>
      <c r="F105" s="4"/>
      <c r="G105" s="4"/>
      <c r="H105" s="4"/>
      <c r="I105" s="4"/>
      <c r="J105" s="4"/>
      <c r="K105" s="4"/>
      <c r="L105" s="4"/>
      <c r="M105" s="4"/>
      <c r="N105" s="4"/>
    </row>
  </sheetData>
  <mergeCells count="28">
    <mergeCell ref="A4:N4"/>
    <mergeCell ref="A1:D1"/>
    <mergeCell ref="E1:I1"/>
    <mergeCell ref="E2:I2"/>
    <mergeCell ref="J2:K2"/>
    <mergeCell ref="D3:H3"/>
    <mergeCell ref="A16:N16"/>
    <mergeCell ref="C5:E5"/>
    <mergeCell ref="C6:E6"/>
    <mergeCell ref="C7:E7"/>
    <mergeCell ref="C8:E8"/>
    <mergeCell ref="C9:E9"/>
    <mergeCell ref="C10:E10"/>
    <mergeCell ref="C11:E11"/>
    <mergeCell ref="C12:E12"/>
    <mergeCell ref="C13:E13"/>
    <mergeCell ref="A14:N14"/>
    <mergeCell ref="A15:N15"/>
    <mergeCell ref="A23:N23"/>
    <mergeCell ref="A24:D24"/>
    <mergeCell ref="E24:N24"/>
    <mergeCell ref="A17:N17"/>
    <mergeCell ref="A18:N18"/>
    <mergeCell ref="A19:N19"/>
    <mergeCell ref="A20:N20"/>
    <mergeCell ref="A21:N21"/>
    <mergeCell ref="A22:D22"/>
    <mergeCell ref="E22:L22"/>
  </mergeCells>
  <dataValidations count="3">
    <dataValidation allowBlank="1" showInputMessage="1" showErrorMessage="1" error="Please enter value not larger than 1.25%." sqref="J7:J13" xr:uid="{11A1680A-FF19-4E4A-B462-FE8200B77834}"/>
    <dataValidation type="list" allowBlank="1" showInputMessage="1" showErrorMessage="1" sqref="H7:H13" xr:uid="{A30D8A3B-5EDD-4143-8FE3-D6B5210A862F}">
      <formula1>$A$29:$A$30</formula1>
    </dataValidation>
    <dataValidation type="list" allowBlank="1" showInputMessage="1" showErrorMessage="1" sqref="I7:I13" xr:uid="{347E300A-1911-4E27-B922-F9089F5DCFF3}">
      <formula1>$A$32:$A$33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Заявка</vt:lpstr>
      <vt:lpstr>Subscription Order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 Kostadinov</dc:creator>
  <cp:keywords/>
  <dc:description/>
  <cp:lastModifiedBy>Lilyana L. Lukanova</cp:lastModifiedBy>
  <cp:revision/>
  <dcterms:created xsi:type="dcterms:W3CDTF">2021-07-14T06:31:54Z</dcterms:created>
  <dcterms:modified xsi:type="dcterms:W3CDTF">2024-06-07T08:10:33Z</dcterms:modified>
  <cp:category/>
  <cp:contentStatus/>
</cp:coreProperties>
</file>